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<sst xmlns="http://schemas.openxmlformats.org/spreadsheetml/2006/main" count="75" uniqueCount="70">
  <si>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</si>
  <si>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</si>
  <si>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</si>
  <si>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</si>
  <si>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</si>
  <si>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</si>
  <si>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</si>
  <si>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</si>
  <si>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</si>
  <si>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</si>
  <si>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</si>
  <si>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</si>
  <si>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</si>
  <si>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</si>
  <si>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</si>
  <si>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</si>
  <si>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</si>
  <si>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</si>
  <si>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</si>
  <si>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</si>
  <si>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</si>
  <si>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</si>
  <si>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</si>
  <si>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</si>
  <si>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</si>
  <si>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</si>
  <si>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</si>
  <si>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</si>
  <si>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</si>
  <si>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</si>
  <si>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</si>
  <si>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</si>
  <si>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</si>
  <si>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</si>
  <si>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</si>
  <si>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</si>
  <si>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</si>
  <si>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</si>
  <si>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</si>
  <si>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</si>
  <si>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</si>
  <si>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</si>
  <si>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</si>
  <si>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</si>
  <si>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</si>
  <si>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</si>
  <si>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</si>
  <si>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</si>
  <si>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</si>
  <si>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</si>
  <si>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</si>
  <si>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</si>
  <si>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</si>
  <si>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</si>
  <si>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000 1 13 00000 00 0000 000</t>
  </si>
  <si>
    <t>Доходы от оказания платных услуг (работ) и компенсации затрат государства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</si>
  <si>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</si>
  <si>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</si>
  <si>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</si>
  <si>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</si>
  <si>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</si>
  <si>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</si>
  <si>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</si>
  <si>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2018 ГОД </t>
  </si>
  <si>
    <t xml:space="preserve"> Сумма (тыс.руб.)</t>
  </si>
  <si>
    <t>Приложение</t>
  </si>
  <si>
    <t>к решению МС МО МО Сергиевское № 12/3 от 06.09.2018г.</t>
  </si>
  <si>
    <t>к решению МС МО МО Сергиевское № 5/1  от 14.12.2017г.</t>
  </si>
  <si>
    <t>"Приложение № 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</si>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</sst>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54" applyFont="1" applyBorder="1" applyAlignment="1">
      <alignment vertical="center" wrapText="1"/>
      <protection/>
    </xf>
    <xf numFmtId="0" fontId="4" fillId="0" borderId="13" xfId="54" applyFont="1" applyBorder="1" applyAlignment="1">
      <alignment vertical="center" wrapText="1"/>
      <protection/>
    </xf>
    <xf numFmtId="0" fontId="6" fillId="0" borderId="13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4" fontId="4" fillId="0" borderId="14" xfId="0" applyNumberFormat="1" applyFont="1" applyBorder="1" applyAlignment="1">
      <alignment/>
    </xf>
    <xf numFmtId="0" fontId="6" fillId="0" borderId="15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8" xfId="0" applyFont="1" applyFill="1" applyBorder="1" applyAlignment="1">
      <alignment wrapText="1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4" fontId="7" fillId="0" borderId="19" xfId="43" applyNumberFormat="1" applyFont="1" applyFill="1" applyBorder="1" applyAlignment="1">
      <alignment horizontal="right" wrapText="1"/>
    </xf>
    <xf numFmtId="4" fontId="7" fillId="0" borderId="14" xfId="43" applyNumberFormat="1" applyFont="1" applyFill="1" applyBorder="1" applyAlignment="1">
      <alignment horizontal="right" wrapText="1"/>
    </xf>
    <xf numFmtId="4" fontId="6" fillId="0" borderId="14" xfId="43" applyNumberFormat="1" applyFont="1" applyFill="1" applyBorder="1" applyAlignment="1">
      <alignment horizontal="right" wrapText="1"/>
    </xf>
    <xf numFmtId="4" fontId="7" fillId="0" borderId="20" xfId="43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" fontId="3" fillId="0" borderId="21" xfId="53" applyNumberFormat="1" applyFont="1" applyBorder="1" applyAlignment="1">
      <alignment horizontal="left"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wrapText="1"/>
    </xf>
    <xf numFmtId="1" fontId="28" fillId="0" borderId="21" xfId="53" applyNumberFormat="1" applyFont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23.00390625" style="0" customWidth="1"/>
    <col min="2" max="2" width="69.421875" style="0" customWidth="1"/>
    <col min="3" max="3" width="10.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42" t="s">
        <v>65</v>
      </c>
      <c r="C1" s="42"/>
    </row>
    <row r="2" spans="2:3" ht="12.75">
      <c r="B2" s="43" t="s">
        <v>66</v>
      </c>
      <c r="C2" s="44"/>
    </row>
    <row r="4" spans="1:5" ht="12.75">
      <c r="A4" s="2"/>
      <c r="B4" s="42" t="s">
        <v>68</v>
      </c>
      <c r="C4" s="42"/>
      <c r="D4" s="1"/>
      <c r="E4" s="1"/>
    </row>
    <row r="5" spans="1:5" ht="12.75">
      <c r="A5" s="2"/>
      <c r="B5" s="42" t="s">
        <v>67</v>
      </c>
      <c r="C5" s="42"/>
      <c r="D5" s="1"/>
      <c r="E5" s="1"/>
    </row>
    <row r="6" spans="1:5" ht="12.75">
      <c r="A6" s="2"/>
      <c r="B6" s="3"/>
      <c r="C6" s="4"/>
      <c r="D6" s="1"/>
      <c r="E6" s="1"/>
    </row>
    <row r="7" spans="1:3" s="21" customFormat="1" ht="25.5" customHeight="1">
      <c r="A7" s="40" t="s">
        <v>63</v>
      </c>
      <c r="B7" s="41"/>
      <c r="C7" s="41"/>
    </row>
    <row r="8" spans="1:3" ht="13.5" thickBot="1">
      <c r="A8" s="2"/>
      <c r="B8" s="2"/>
      <c r="C8" s="2"/>
    </row>
    <row r="9" spans="1:3" ht="24.75" thickBot="1">
      <c r="A9" s="5" t="s">
        <v>30</v>
      </c>
      <c r="B9" s="6" t="s">
        <v>29</v>
      </c>
      <c r="C9" s="5" t="s">
        <v>64</v>
      </c>
    </row>
    <row r="10" spans="1:3" ht="12.75">
      <c r="A10" s="31" t="s">
        <v>12</v>
      </c>
      <c r="B10" s="7" t="s">
        <v>0</v>
      </c>
      <c r="C10" s="26">
        <f>C11+C24+C22</f>
        <v>94055.52</v>
      </c>
    </row>
    <row r="11" spans="1:3" ht="12.75">
      <c r="A11" s="32" t="s">
        <v>13</v>
      </c>
      <c r="B11" s="8" t="s">
        <v>1</v>
      </c>
      <c r="C11" s="27">
        <f>C12+C18+C20</f>
        <v>92433</v>
      </c>
    </row>
    <row r="12" spans="1:3" ht="12.75">
      <c r="A12" s="32" t="s">
        <v>11</v>
      </c>
      <c r="B12" s="8" t="s">
        <v>2</v>
      </c>
      <c r="C12" s="27">
        <f>C13+C15+C17</f>
        <v>66018.4</v>
      </c>
    </row>
    <row r="13" spans="1:3" ht="29.25" customHeight="1">
      <c r="A13" s="32" t="s">
        <v>20</v>
      </c>
      <c r="B13" s="8" t="s">
        <v>8</v>
      </c>
      <c r="C13" s="27">
        <f>C14</f>
        <v>46833.5</v>
      </c>
    </row>
    <row r="14" spans="1:3" ht="24">
      <c r="A14" s="33" t="s">
        <v>40</v>
      </c>
      <c r="B14" s="9" t="s">
        <v>8</v>
      </c>
      <c r="C14" s="28">
        <v>46833.5</v>
      </c>
    </row>
    <row r="15" spans="1:3" ht="24">
      <c r="A15" s="32" t="s">
        <v>21</v>
      </c>
      <c r="B15" s="8" t="s">
        <v>3</v>
      </c>
      <c r="C15" s="27">
        <f>C16</f>
        <v>19084.9</v>
      </c>
    </row>
    <row r="16" spans="1:5" ht="36">
      <c r="A16" s="33" t="s">
        <v>34</v>
      </c>
      <c r="B16" s="9" t="s">
        <v>41</v>
      </c>
      <c r="C16" s="28">
        <f>9000+3084.9+7000</f>
        <v>19084.9</v>
      </c>
      <c r="E16" s="38"/>
    </row>
    <row r="17" spans="1:5" ht="24">
      <c r="A17" s="33" t="s">
        <v>42</v>
      </c>
      <c r="B17" s="9" t="s">
        <v>43</v>
      </c>
      <c r="C17" s="27">
        <v>100</v>
      </c>
      <c r="E17" s="38"/>
    </row>
    <row r="18" spans="1:5" ht="12.75">
      <c r="A18" s="32" t="s">
        <v>14</v>
      </c>
      <c r="B18" s="8" t="s">
        <v>4</v>
      </c>
      <c r="C18" s="27">
        <f>C19</f>
        <v>25214.6</v>
      </c>
      <c r="E18" s="38"/>
    </row>
    <row r="19" spans="1:5" ht="12.75">
      <c r="A19" s="33" t="s">
        <v>9</v>
      </c>
      <c r="B19" s="9" t="s">
        <v>4</v>
      </c>
      <c r="C19" s="28">
        <f>22214.6+3000</f>
        <v>25214.6</v>
      </c>
      <c r="E19" s="38"/>
    </row>
    <row r="20" spans="1:5" ht="12.75">
      <c r="A20" s="32" t="s">
        <v>32</v>
      </c>
      <c r="B20" s="8" t="s">
        <v>31</v>
      </c>
      <c r="C20" s="27">
        <f>C21</f>
        <v>1200</v>
      </c>
      <c r="E20" s="38"/>
    </row>
    <row r="21" spans="1:3" ht="24">
      <c r="A21" s="33" t="s">
        <v>33</v>
      </c>
      <c r="B21" s="9" t="s">
        <v>44</v>
      </c>
      <c r="C21" s="28">
        <v>1200</v>
      </c>
    </row>
    <row r="22" spans="1:3" ht="12.75">
      <c r="A22" s="37" t="s">
        <v>54</v>
      </c>
      <c r="B22" s="10" t="s">
        <v>55</v>
      </c>
      <c r="C22" s="28">
        <f>C23</f>
        <v>722.52</v>
      </c>
    </row>
    <row r="23" spans="1:5" ht="48">
      <c r="A23" s="34" t="s">
        <v>56</v>
      </c>
      <c r="B23" s="11" t="s">
        <v>69</v>
      </c>
      <c r="C23" s="28">
        <v>722.52</v>
      </c>
      <c r="E23" s="38"/>
    </row>
    <row r="24" spans="1:3" ht="12.75">
      <c r="A24" s="32" t="s">
        <v>22</v>
      </c>
      <c r="B24" s="7" t="s">
        <v>5</v>
      </c>
      <c r="C24" s="27">
        <f>C25+C26</f>
        <v>900</v>
      </c>
    </row>
    <row r="25" spans="1:5" ht="36">
      <c r="A25" s="33" t="s">
        <v>23</v>
      </c>
      <c r="B25" s="9" t="s">
        <v>15</v>
      </c>
      <c r="C25" s="28">
        <f>100-50</f>
        <v>50</v>
      </c>
      <c r="E25" s="38"/>
    </row>
    <row r="26" spans="1:3" ht="24">
      <c r="A26" s="32" t="s">
        <v>24</v>
      </c>
      <c r="B26" s="8" t="s">
        <v>16</v>
      </c>
      <c r="C26" s="27">
        <f>C27</f>
        <v>850</v>
      </c>
    </row>
    <row r="27" spans="1:3" ht="36.75" thickBot="1">
      <c r="A27" s="32" t="s">
        <v>25</v>
      </c>
      <c r="B27" s="22" t="s">
        <v>45</v>
      </c>
      <c r="C27" s="29">
        <f>C28+C29+C30+C31+C32</f>
        <v>850</v>
      </c>
    </row>
    <row r="28" spans="1:5" ht="60" customHeight="1" thickBot="1">
      <c r="A28" s="33" t="s">
        <v>10</v>
      </c>
      <c r="B28" s="24" t="s">
        <v>57</v>
      </c>
      <c r="C28" s="28">
        <f>300+50</f>
        <v>350</v>
      </c>
      <c r="E28" s="38"/>
    </row>
    <row r="29" spans="1:5" ht="48.75" thickBot="1">
      <c r="A29" s="33" t="s">
        <v>58</v>
      </c>
      <c r="B29" s="25" t="s">
        <v>57</v>
      </c>
      <c r="C29" s="28">
        <v>20</v>
      </c>
      <c r="E29" s="38"/>
    </row>
    <row r="30" spans="1:5" ht="48">
      <c r="A30" s="35" t="s">
        <v>60</v>
      </c>
      <c r="B30" s="23" t="s">
        <v>57</v>
      </c>
      <c r="C30" s="28">
        <v>400</v>
      </c>
      <c r="E30" s="38"/>
    </row>
    <row r="31" spans="1:5" ht="48">
      <c r="A31" s="35" t="s">
        <v>61</v>
      </c>
      <c r="B31" s="12" t="s">
        <v>57</v>
      </c>
      <c r="C31" s="28">
        <v>40</v>
      </c>
      <c r="E31" s="38"/>
    </row>
    <row r="32" spans="1:5" ht="36">
      <c r="A32" s="35" t="s">
        <v>62</v>
      </c>
      <c r="B32" s="12" t="s">
        <v>59</v>
      </c>
      <c r="C32" s="28">
        <v>40</v>
      </c>
      <c r="E32" s="38"/>
    </row>
    <row r="33" spans="1:3" ht="12.75">
      <c r="A33" s="32" t="s">
        <v>26</v>
      </c>
      <c r="B33" s="8" t="s">
        <v>6</v>
      </c>
      <c r="C33" s="13">
        <f>C34</f>
        <v>24517.100000000002</v>
      </c>
    </row>
    <row r="34" spans="1:7" ht="24">
      <c r="A34" s="32" t="s">
        <v>27</v>
      </c>
      <c r="B34" s="8" t="s">
        <v>7</v>
      </c>
      <c r="C34" s="13">
        <f>C35</f>
        <v>24517.100000000002</v>
      </c>
      <c r="G34" s="39"/>
    </row>
    <row r="35" spans="1:3" ht="12.75">
      <c r="A35" s="32" t="s">
        <v>46</v>
      </c>
      <c r="B35" s="8" t="s">
        <v>37</v>
      </c>
      <c r="C35" s="13">
        <f>C36+C40</f>
        <v>24517.100000000002</v>
      </c>
    </row>
    <row r="36" spans="1:3" ht="24">
      <c r="A36" s="32" t="s">
        <v>47</v>
      </c>
      <c r="B36" s="8" t="s">
        <v>17</v>
      </c>
      <c r="C36" s="13">
        <f>C37</f>
        <v>3449.9</v>
      </c>
    </row>
    <row r="37" spans="1:3" ht="36">
      <c r="A37" s="33" t="s">
        <v>48</v>
      </c>
      <c r="B37" s="8" t="s">
        <v>39</v>
      </c>
      <c r="C37" s="15">
        <f>C38+C39</f>
        <v>3449.9</v>
      </c>
    </row>
    <row r="38" spans="1:3" ht="36">
      <c r="A38" s="33" t="s">
        <v>49</v>
      </c>
      <c r="B38" s="9" t="s">
        <v>35</v>
      </c>
      <c r="C38" s="30">
        <v>3443</v>
      </c>
    </row>
    <row r="39" spans="1:3" ht="60">
      <c r="A39" s="33" t="s">
        <v>50</v>
      </c>
      <c r="B39" s="9" t="s">
        <v>36</v>
      </c>
      <c r="C39" s="15">
        <v>6.9</v>
      </c>
    </row>
    <row r="40" spans="1:3" ht="36">
      <c r="A40" s="32" t="s">
        <v>51</v>
      </c>
      <c r="B40" s="8" t="s">
        <v>38</v>
      </c>
      <c r="C40" s="13">
        <f>C41+C42</f>
        <v>21067.2</v>
      </c>
    </row>
    <row r="41" spans="1:3" ht="24">
      <c r="A41" s="33" t="s">
        <v>52</v>
      </c>
      <c r="B41" s="14" t="s">
        <v>18</v>
      </c>
      <c r="C41" s="15">
        <v>12828.2</v>
      </c>
    </row>
    <row r="42" spans="1:3" ht="24.75" thickBot="1">
      <c r="A42" s="36" t="s">
        <v>53</v>
      </c>
      <c r="B42" s="16" t="s">
        <v>19</v>
      </c>
      <c r="C42" s="17">
        <v>8239</v>
      </c>
    </row>
    <row r="43" spans="1:3" ht="13.5" thickBot="1">
      <c r="A43" s="18"/>
      <c r="B43" s="19" t="s">
        <v>28</v>
      </c>
      <c r="C43" s="20">
        <f>C10+C33</f>
        <v>118572.62000000001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2018-09-10T14:20:05Z</cp:lastPrinted>
  <dcterms:created xsi:type="dcterms:W3CDTF">2013-01-29T06:23:41Z</dcterms:created>
  <dcterms:modified xsi:type="dcterms:W3CDTF">2018-09-10T14:24:25Z</dcterms:modified>
  <cp:category/>
  <cp:version/>
  <cp:contentType/>
  <cp:contentStatus/>
</cp:coreProperties>
</file>